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Financiera\Documents\2024\CUENTA PUBLICA 2024\FORMATOS LISTOS\"/>
    </mc:Choice>
  </mc:AlternateContent>
  <xr:revisionPtr revIDLastSave="0" documentId="13_ncr:1_{A1D731EE-89B7-46F9-B285-9AF67DA3F6F0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840" xr2:uid="{00000000-000D-0000-FFFF-FFFF00000000}"/>
  </bookViews>
  <sheets>
    <sheet name="ESF_DET" sheetId="1" r:id="rId1"/>
  </sheets>
  <definedNames>
    <definedName name="_xlnm.Print_Area" localSheetId="0">ESF_DET!$B$2:$G$88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<sst xmlns="http://schemas.openxmlformats.org/spreadsheetml/2006/main" count="134" uniqueCount="131">
  <si>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</si>
  <si>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</si>
  <si>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</si>
  <si>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</si>
  <si>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</si>
  <si>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</si>
  <si>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</si>
  <si>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</si>
  <si>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</si>
  <si>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</si>
  <si>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</si>
  <si>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</si>
  <si>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</si>
  <si>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</si>
  <si>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</si>
  <si>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</si>
  <si>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</si>
  <si>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</si>
  <si>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</si>
  <si>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</si>
  <si>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</si>
  <si>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</si>
  <si>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</si>
  <si>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</si>
  <si>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</si>
  <si>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</si>
  <si>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</si>
  <si>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</si>
  <si>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</si>
  <si>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</si>
  <si>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</si>
  <si>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</si>
  <si>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</si>
  <si>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</si>
  <si>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</si>
  <si>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</si>
  <si>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</si>
  <si>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</si>
  <si>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</si>
  <si>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</si>
  <si>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</si>
  <si>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</si>
  <si>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</si>
  <si>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</si>
  <si>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</si>
  <si>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</si>
  <si>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</si>
  <si>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</si>
  <si>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</si>
  <si>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</si>
  <si>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</si>
  <si>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</si>
  <si>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</si>
  <si>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</si>
  <si>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</si>
  <si>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</si>
  <si>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</si>
  <si>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</si>
  <si>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</si>
  <si>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</si>
  <si>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</si>
  <si>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</si>
  <si>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</si>
  <si>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</si>
  <si>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</si>
  <si>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</si>
  <si>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</si>
  <si>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</si>
  <si>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</si>
  <si>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</si>
  <si>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</si>
  <si>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</si>
  <si>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</si>
  <si>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</si>
  <si>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</si>
  <si>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</si>
  <si>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</si>
  <si>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</si>
  <si>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</si>
  <si>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</si>
  <si>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</si>
  <si>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</si>
  <si>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</si>
  <si>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</si>
  <si>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</si>
  <si>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</si>
  <si>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</si>
  <si>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</si>
  <si>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</si>
  <si>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</si>
  <si>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</si>
  <si>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</si>
  <si>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</si>
  <si>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</si>
  <si>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</si>
  <si>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</si>
  <si>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</si>
  <si>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</si>
  <si>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</si>
  <si>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</si>
  <si>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</si>
  <si>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</si>
  <si>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</si>
  <si>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</si>
  <si>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</si>
  <si>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</si>
  <si>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</si>
  <si>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</si>
  <si>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</si>
  <si>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</si>
  <si>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</si>
  <si>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</si>
  <si>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</si>
  <si>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</si>
  <si>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</si>
  <si>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</si>
  <si>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</si>
  <si>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</si>
  <si>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</si>
  <si>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</si>
  <si>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</si>
  <si>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MUNICIPAL DE AGUA Y SANEAMIENTO DE PRAXEDIS G. GUERRERO a)</t>
  </si>
  <si>
    <t>Al 31 de diciembre de 2024 y al 31 de diciembre de 2023 (b)</t>
  </si>
  <si>
    <t>2024 (d)</t>
  </si>
  <si>
    <t>31 de diciembre de 2023 (e)</t>
  </si>
  <si>
    <t xml:space="preserve">         _____________________________________</t>
  </si>
  <si>
    <t>________________________________</t>
  </si>
  <si>
    <t xml:space="preserve">           C. GREGORIO VALENZUELA GUERRERO</t>
  </si>
  <si>
    <t xml:space="preserve">     ING. VERÓNICA ACOSTA TREJO</t>
  </si>
  <si>
    <t xml:space="preserve">                            DIRECTOR EJECUTIVO</t>
  </si>
  <si>
    <t xml:space="preserve">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</si>
</sst>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70" zoomScale="90" zoomScaleNormal="90" workbookViewId="0">
      <selection activeCell="B86" sqref="B86:G88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1129596.02</v>
      </c>
      <c r="D9" s="18">
        <f>SUM(D10:D16)</f>
        <v>566170.83000000007</v>
      </c>
      <c r="E9" s="10" t="s">
        <v>9</v>
      </c>
      <c r="F9" s="18">
        <f>SUM(F10:F18)</f>
        <v>3015768.78</v>
      </c>
      <c r="G9" s="18">
        <f>SUM(G10:G18)</f>
        <v>4202695.16</v>
      </c>
    </row>
    <row r="10" spans="2:8" x14ac:dyDescent="0.25">
      <c r="B10" s="11" t="s">
        <v>10</v>
      </c>
      <c r="C10" s="24">
        <v>12541</v>
      </c>
      <c r="D10" s="24">
        <v>56117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1117055.02</v>
      </c>
      <c r="D11" s="24">
        <v>510053.83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4" x14ac:dyDescent="0.25">
      <c r="B17" s="9" t="s">
        <v>24</v>
      </c>
      <c r="C17" s="18">
        <f>SUM(C18:C24)</f>
        <v>773763.39</v>
      </c>
      <c r="D17" s="18">
        <f>SUM(D18:D24)</f>
        <v>686471.51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3015768.78</v>
      </c>
      <c r="G18" s="24">
        <v>4202695.16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773763.39</v>
      </c>
      <c r="D20" s="24">
        <v>686471.51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1236584.96</v>
      </c>
      <c r="D25" s="18">
        <f>SUM(D26:D30)</f>
        <v>1635676.87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1236584.96</v>
      </c>
      <c r="D30" s="24">
        <v>1635676.87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8000</v>
      </c>
      <c r="D37" s="25">
        <v>8000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8082</v>
      </c>
      <c r="G38" s="18">
        <f>SUM(G39:G41)</f>
        <v>4111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8082</v>
      </c>
      <c r="G41" s="24">
        <v>4111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3147944.37</v>
      </c>
      <c r="D47" s="18">
        <f>SUM(D41,D38,D37,D31,D25,D17,D9)</f>
        <v>2896319.21</v>
      </c>
      <c r="E47" s="5" t="s">
        <v>83</v>
      </c>
      <c r="F47" s="18">
        <f>SUM(F42,F38,F31,F27,F26,F23,F19,F9)</f>
        <v>3023850.78</v>
      </c>
      <c r="G47" s="18">
        <f>SUM(G42,G38,G31,G27,G26,G23,G19,G9)</f>
        <v>4206806.16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60263685.049999997</v>
      </c>
      <c r="D52" s="24">
        <v>59796331.100000001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1444680.65</v>
      </c>
      <c r="D53" s="24">
        <v>1437663.89</v>
      </c>
      <c r="E53" s="10" t="s">
        <v>93</v>
      </c>
      <c r="F53" s="24">
        <v>0</v>
      </c>
      <c r="G53" s="24">
        <v>33096</v>
      </c>
    </row>
    <row r="54" spans="2:7" ht="24" x14ac:dyDescent="0.25">
      <c r="B54" s="9" t="s">
        <v>94</v>
      </c>
      <c r="C54" s="24">
        <v>2320</v>
      </c>
      <c r="D54" s="24">
        <v>2320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33096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3023850.78</v>
      </c>
      <c r="G59" s="18">
        <f>SUM(G47,G57)</f>
        <v>4239902.16</v>
      </c>
    </row>
    <row r="60" spans="2:7" ht="24" x14ac:dyDescent="0.25">
      <c r="B60" s="3" t="s">
        <v>103</v>
      </c>
      <c r="C60" s="18">
        <f>SUM(C50:C58)</f>
        <v>61710685.699999996</v>
      </c>
      <c r="D60" s="18">
        <f>SUM(D50:D58)</f>
        <v>61236314.990000002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64858630.069999993</v>
      </c>
      <c r="D62" s="18">
        <f>SUM(D47,D60)</f>
        <v>64132634.200000003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66746522.030000001</v>
      </c>
      <c r="G63" s="18">
        <f>SUM(G64:G66)</f>
        <v>65217339.380000003</v>
      </c>
    </row>
    <row r="64" spans="2:7" x14ac:dyDescent="0.25">
      <c r="B64" s="13"/>
      <c r="C64" s="21"/>
      <c r="D64" s="21"/>
      <c r="E64" s="10" t="s">
        <v>107</v>
      </c>
      <c r="F64" s="24">
        <v>66571022.509999998</v>
      </c>
      <c r="G64" s="24">
        <v>65041839.859999999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175499.51999999999</v>
      </c>
      <c r="G66" s="24">
        <v>175499.51999999999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-4911742.74</v>
      </c>
      <c r="G68" s="18">
        <f>SUM(G69:G73)</f>
        <v>-5324607.34</v>
      </c>
    </row>
    <row r="69" spans="2:7" x14ac:dyDescent="0.25">
      <c r="B69" s="13"/>
      <c r="C69" s="21"/>
      <c r="D69" s="21"/>
      <c r="E69" s="10" t="s">
        <v>111</v>
      </c>
      <c r="F69" s="24">
        <v>394546</v>
      </c>
      <c r="G69" s="24">
        <v>457707.95</v>
      </c>
    </row>
    <row r="70" spans="2:7" x14ac:dyDescent="0.25">
      <c r="B70" s="13"/>
      <c r="C70" s="21"/>
      <c r="D70" s="21"/>
      <c r="E70" s="10" t="s">
        <v>112</v>
      </c>
      <c r="F70" s="24">
        <v>-5306288.74</v>
      </c>
      <c r="G70" s="24">
        <v>-5782315.29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61834779.289999999</v>
      </c>
      <c r="G79" s="18">
        <f>SUM(G63,G68,G75)</f>
        <v>59892732.040000007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64858630.07</v>
      </c>
      <c r="G81" s="18">
        <f>SUM(G59,G79)</f>
        <v>64132634.200000003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 t="s">
        <v>125</v>
      </c>
      <c r="C86" s="26"/>
      <c r="E86" s="26"/>
      <c r="F86" s="26" t="s">
        <v>126</v>
      </c>
    </row>
    <row r="87" spans="2:7" s="27" customFormat="1" x14ac:dyDescent="0.25">
      <c r="B87" s="26" t="s">
        <v>127</v>
      </c>
      <c r="C87" s="26"/>
      <c r="E87" s="26"/>
      <c r="F87" s="26" t="s">
        <v>128</v>
      </c>
    </row>
    <row r="88" spans="2:7" s="27" customFormat="1" x14ac:dyDescent="0.25">
      <c r="B88" s="26" t="s">
        <v>129</v>
      </c>
      <c r="C88" s="26"/>
      <c r="E88" s="26"/>
      <c r="F88" s="26" t="s">
        <v>130</v>
      </c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rintOptions horizontalCentered="1"/>
  <pageMargins left="0.23622047244094491" right="0.23622047244094491" top="0.55118110236220474" bottom="0.55118110236220474" header="0.31496062992125984" footer="0.31496062992125984"/>
  <pageSetup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2025-02-04T21:03:48Z</cp:lastPrinted>
  <dcterms:created xsi:type="dcterms:W3CDTF">2020-01-08T19:54:23Z</dcterms:created>
  <dcterms:modified xsi:type="dcterms:W3CDTF">2025-02-04T21:29:36Z</dcterms:modified>
</cp:coreProperties>
</file>